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180" windowHeight="8835" activeTab="0"/>
  </bookViews>
  <sheets>
    <sheet name="BDI codes+Holders" sheetId="1" r:id="rId1"/>
  </sheets>
  <definedNames>
    <definedName name="_xlnm.Print_Area" localSheetId="0">'BDI codes+Holders'!$A$1:$F$52</definedName>
  </definedNames>
  <calcPr fullCalcOnLoad="1"/>
</workbook>
</file>

<file path=xl/sharedStrings.xml><?xml version="1.0" encoding="utf-8"?>
<sst xmlns="http://schemas.openxmlformats.org/spreadsheetml/2006/main" count="92" uniqueCount="80">
  <si>
    <t>BPM system rings</t>
  </si>
  <si>
    <t>D.Cocq</t>
  </si>
  <si>
    <t>BPM system TI2/TI8</t>
  </si>
  <si>
    <t>B.Dehning</t>
  </si>
  <si>
    <t>A.Burns</t>
  </si>
  <si>
    <t>J.J.Savioz</t>
  </si>
  <si>
    <t>BLM arc systems</t>
  </si>
  <si>
    <t>G.Ferioli</t>
  </si>
  <si>
    <t>Transfer line BLMs</t>
  </si>
  <si>
    <t>BST, machine timing..</t>
  </si>
  <si>
    <t>Wire Scanners</t>
  </si>
  <si>
    <t>J.Koopman</t>
  </si>
  <si>
    <t>R.Jung</t>
  </si>
  <si>
    <t>C.Fischer</t>
  </si>
  <si>
    <t>Luminescense Monitor</t>
  </si>
  <si>
    <t>H.Schmickler</t>
  </si>
  <si>
    <t>Longitudinal Profile Monitor</t>
  </si>
  <si>
    <t>J.P.Koutchouk</t>
  </si>
  <si>
    <t>K-Modulation</t>
  </si>
  <si>
    <t>Fast BLMs (cleaning)</t>
  </si>
  <si>
    <t>beam-beam compensator</t>
  </si>
  <si>
    <t>Transverse Diagnostics</t>
  </si>
  <si>
    <t>Travel</t>
  </si>
  <si>
    <t>TV screens &amp; Matching</t>
  </si>
  <si>
    <t>DCCT ring</t>
  </si>
  <si>
    <t>Code</t>
  </si>
  <si>
    <t>Project</t>
  </si>
  <si>
    <t>Leader</t>
  </si>
  <si>
    <t>design office</t>
  </si>
  <si>
    <t>Luminosity Detectors CdTe</t>
  </si>
  <si>
    <t>Undulator IR4</t>
  </si>
  <si>
    <t>Synchrotron Light  Prof.</t>
  </si>
  <si>
    <t>EST cost increase</t>
  </si>
  <si>
    <t>Total</t>
  </si>
  <si>
    <t>Quadrupolar PU test</t>
  </si>
  <si>
    <t>code</t>
  </si>
  <si>
    <t>Profile</t>
  </si>
  <si>
    <t>Cables,other th BPM&amp;BLM</t>
  </si>
  <si>
    <t>P.Odier</t>
  </si>
  <si>
    <t>D. Belohrad</t>
  </si>
  <si>
    <t>C. Fischer</t>
  </si>
  <si>
    <t>D. Tommasini</t>
  </si>
  <si>
    <t>R. Jung</t>
  </si>
  <si>
    <t>Rh.Jones</t>
  </si>
  <si>
    <t>S.Hutchins</t>
  </si>
  <si>
    <t>E.Bravin</t>
  </si>
  <si>
    <t>U.Raich</t>
  </si>
  <si>
    <t>Project / kCHF</t>
  </si>
  <si>
    <t>FBCT ring</t>
  </si>
  <si>
    <t>FBCT LTI</t>
  </si>
  <si>
    <t>Rh. Jones</t>
  </si>
  <si>
    <t>spent FBCT ring</t>
  </si>
  <si>
    <t>H. Schmickler</t>
  </si>
  <si>
    <t>Ionisation Profile Monitor</t>
  </si>
  <si>
    <t>All &lt;= Q3 2001</t>
  </si>
  <si>
    <t>BDI Installations, others</t>
  </si>
  <si>
    <t>Fast &amp; IR Imagers</t>
  </si>
  <si>
    <t>Industrial Support</t>
  </si>
  <si>
    <t>BPMs</t>
  </si>
  <si>
    <t>BST</t>
  </si>
  <si>
    <t>BCTs</t>
  </si>
  <si>
    <t>BLMs</t>
  </si>
  <si>
    <t>IPMs</t>
  </si>
  <si>
    <t>Sync Light</t>
  </si>
  <si>
    <t>cables</t>
  </si>
  <si>
    <t>Travels</t>
  </si>
  <si>
    <t>LTI</t>
  </si>
  <si>
    <t>General BDI</t>
  </si>
  <si>
    <t>Tr.  Diag</t>
  </si>
  <si>
    <t>Wire Scaners</t>
  </si>
  <si>
    <t>Luminosity &amp;</t>
  </si>
  <si>
    <t>Longitudinal</t>
  </si>
  <si>
    <t xml:space="preserve">IS &amp; </t>
  </si>
  <si>
    <t>Installations</t>
  </si>
  <si>
    <t>/ BDI</t>
  </si>
  <si>
    <t>Index 2003</t>
  </si>
  <si>
    <t>TOTAL BDI [kCHF]: 02/2003</t>
  </si>
  <si>
    <t>Special Contributions</t>
  </si>
  <si>
    <t>TOTAL BDI Project [kCHF]: present</t>
  </si>
  <si>
    <t>TOTAL BDI Pr + SC [kCHF]: present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</si>
</sst>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m/d"/>
    <numFmt numFmtId="189" formatCode="0.000"/>
    <numFmt numFmtId="190" formatCode="0.0"/>
    <numFmt numFmtId="191" formatCode="mmmmm\-yy"/>
    <numFmt numFmtId="192" formatCode="#,##0.0"/>
    <numFmt numFmtId="193" formatCode="0.0%"/>
    <numFmt numFmtId="194" formatCode="0.000%"/>
    <numFmt numFmtId="195" formatCode="#,##0.000"/>
    <numFmt numFmtId="196" formatCode="#\'##0"/>
    <numFmt numFmtId="197" formatCode="#\ ##0"/>
    <numFmt numFmtId="198" formatCode="#\ \ ##0"/>
    <numFmt numFmtId="199" formatCode="#\ \ ##0.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9" borderId="11" xfId="0" applyFill="1" applyBorder="1" applyAlignment="1">
      <alignment/>
    </xf>
    <xf numFmtId="0" fontId="2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4" xfId="0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193" fontId="0" fillId="0" borderId="27" xfId="0" applyNumberFormat="1" applyBorder="1" applyAlignment="1">
      <alignment/>
    </xf>
    <xf numFmtId="193" fontId="0" fillId="0" borderId="28" xfId="0" applyNumberFormat="1" applyBorder="1" applyAlignment="1">
      <alignment/>
    </xf>
    <xf numFmtId="193" fontId="0" fillId="0" borderId="22" xfId="0" applyNumberFormat="1" applyBorder="1" applyAlignment="1">
      <alignment/>
    </xf>
    <xf numFmtId="193" fontId="0" fillId="0" borderId="24" xfId="0" applyNumberFormat="1" applyBorder="1" applyAlignment="1">
      <alignment/>
    </xf>
    <xf numFmtId="193" fontId="0" fillId="0" borderId="29" xfId="0" applyNumberFormat="1" applyBorder="1" applyAlignment="1">
      <alignment/>
    </xf>
    <xf numFmtId="193" fontId="0" fillId="0" borderId="11" xfId="0" applyNumberFormat="1" applyBorder="1" applyAlignment="1">
      <alignment/>
    </xf>
    <xf numFmtId="9" fontId="2" fillId="0" borderId="11" xfId="0" applyNumberFormat="1" applyFont="1" applyBorder="1" applyAlignment="1">
      <alignment/>
    </xf>
    <xf numFmtId="196" fontId="0" fillId="0" borderId="0" xfId="0" applyNumberFormat="1" applyAlignment="1">
      <alignment/>
    </xf>
    <xf numFmtId="196" fontId="2" fillId="0" borderId="22" xfId="0" applyNumberFormat="1" applyFont="1" applyBorder="1" applyAlignment="1">
      <alignment horizontal="center"/>
    </xf>
    <xf numFmtId="196" fontId="3" fillId="0" borderId="24" xfId="0" applyNumberFormat="1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 horizontal="center"/>
    </xf>
    <xf numFmtId="196" fontId="2" fillId="0" borderId="9" xfId="0" applyNumberFormat="1" applyFont="1" applyBorder="1" applyAlignment="1">
      <alignment horizontal="center"/>
    </xf>
    <xf numFmtId="196" fontId="2" fillId="0" borderId="11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center"/>
    </xf>
    <xf numFmtId="192" fontId="0" fillId="0" borderId="0" xfId="0" applyNumberFormat="1" applyAlignment="1">
      <alignment/>
    </xf>
    <xf numFmtId="198" fontId="7" fillId="0" borderId="24" xfId="0" applyNumberFormat="1" applyFont="1" applyBorder="1" applyAlignment="1">
      <alignment horizontal="center"/>
    </xf>
    <xf numFmtId="198" fontId="5" fillId="0" borderId="27" xfId="0" applyNumberFormat="1" applyFont="1" applyBorder="1" applyAlignment="1">
      <alignment/>
    </xf>
    <xf numFmtId="198" fontId="5" fillId="0" borderId="28" xfId="0" applyNumberFormat="1" applyFont="1" applyBorder="1" applyAlignment="1">
      <alignment/>
    </xf>
    <xf numFmtId="198" fontId="5" fillId="0" borderId="22" xfId="0" applyNumberFormat="1" applyFont="1" applyBorder="1" applyAlignment="1">
      <alignment/>
    </xf>
    <xf numFmtId="198" fontId="5" fillId="0" borderId="29" xfId="0" applyNumberFormat="1" applyFont="1" applyBorder="1" applyAlignment="1">
      <alignment/>
    </xf>
    <xf numFmtId="198" fontId="5" fillId="0" borderId="24" xfId="0" applyNumberFormat="1" applyFont="1" applyBorder="1" applyAlignment="1">
      <alignment/>
    </xf>
    <xf numFmtId="198" fontId="5" fillId="0" borderId="30" xfId="0" applyNumberFormat="1" applyFont="1" applyBorder="1" applyAlignment="1">
      <alignment/>
    </xf>
    <xf numFmtId="198" fontId="2" fillId="0" borderId="11" xfId="0" applyNumberFormat="1" applyFont="1" applyBorder="1" applyAlignment="1">
      <alignment/>
    </xf>
    <xf numFmtId="0" fontId="0" fillId="11" borderId="9" xfId="0" applyFill="1" applyBorder="1" applyAlignment="1">
      <alignment/>
    </xf>
    <xf numFmtId="0" fontId="0" fillId="0" borderId="14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9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23" xfId="0" applyFont="1" applyBorder="1" applyAlignment="1">
      <alignment/>
    </xf>
    <xf numFmtId="198" fontId="5" fillId="0" borderId="31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198" fontId="7" fillId="0" borderId="32" xfId="0" applyNumberFormat="1" applyFont="1" applyBorder="1" applyAlignment="1">
      <alignment/>
    </xf>
    <xf numFmtId="0" fontId="2" fillId="0" borderId="31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193" fontId="0" fillId="0" borderId="22" xfId="0" applyNumberFormat="1" applyBorder="1" applyAlignment="1">
      <alignment horizontal="right"/>
    </xf>
    <xf numFmtId="196" fontId="8" fillId="0" borderId="14" xfId="0" applyNumberFormat="1" applyFont="1" applyBorder="1" applyAlignment="1">
      <alignment horizontal="center"/>
    </xf>
    <xf numFmtId="196" fontId="8" fillId="0" borderId="9" xfId="0" applyNumberFormat="1" applyFont="1" applyBorder="1" applyAlignment="1">
      <alignment horizontal="center"/>
    </xf>
    <xf numFmtId="0" fontId="0" fillId="13" borderId="27" xfId="0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196" fontId="9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196" fontId="1" fillId="0" borderId="11" xfId="0" applyNumberFormat="1" applyFont="1" applyBorder="1" applyAlignment="1">
      <alignment/>
    </xf>
    <xf numFmtId="198" fontId="9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zoomScale="60" zoomScaleNormal="60" workbookViewId="0" topLeftCell="A1">
      <selection activeCell="M25" sqref="M25"/>
    </sheetView>
  </sheetViews>
  <sheetFormatPr defaultColWidth="9.140625" defaultRowHeight="12.75"/>
  <cols>
    <col min="1" max="1" width="3.00390625" style="0" customWidth="1"/>
    <col min="2" max="2" width="46.8515625" style="9" customWidth="1"/>
    <col min="3" max="3" width="16.7109375" style="0" bestFit="1" customWidth="1"/>
    <col min="4" max="4" width="15.57421875" style="74" bestFit="1" customWidth="1"/>
    <col min="5" max="5" width="10.57421875" style="67" bestFit="1" customWidth="1"/>
    <col min="6" max="6" width="8.00390625" style="0" bestFit="1" customWidth="1"/>
  </cols>
  <sheetData>
    <row r="1" spans="1:6" s="35" customFormat="1" ht="16.5" thickTop="1">
      <c r="A1" s="36"/>
      <c r="B1" s="38" t="s">
        <v>47</v>
      </c>
      <c r="C1" s="40" t="s">
        <v>26</v>
      </c>
      <c r="D1" s="70" t="s">
        <v>25</v>
      </c>
      <c r="E1" s="68" t="s">
        <v>25</v>
      </c>
      <c r="F1" s="51" t="s">
        <v>35</v>
      </c>
    </row>
    <row r="2" spans="1:6" ht="16.5" thickBot="1">
      <c r="A2" s="37"/>
      <c r="B2" s="39"/>
      <c r="C2" s="41" t="s">
        <v>27</v>
      </c>
      <c r="D2" s="71"/>
      <c r="E2" s="69" t="s">
        <v>33</v>
      </c>
      <c r="F2" s="53" t="s">
        <v>74</v>
      </c>
    </row>
    <row r="3" spans="1:6" ht="16.5" thickTop="1">
      <c r="A3" s="86"/>
      <c r="B3" s="93" t="s">
        <v>54</v>
      </c>
      <c r="C3" s="94" t="s">
        <v>52</v>
      </c>
      <c r="D3" s="70">
        <v>92600</v>
      </c>
      <c r="E3" s="90">
        <v>1142</v>
      </c>
      <c r="F3" s="96">
        <f>E3/E$48</f>
        <v>0.026889569107605368</v>
      </c>
    </row>
    <row r="4" spans="1:6" ht="16.5" thickBot="1">
      <c r="A4" s="37"/>
      <c r="B4" s="59"/>
      <c r="C4" s="95"/>
      <c r="D4" s="97" t="s">
        <v>67</v>
      </c>
      <c r="E4" s="76"/>
      <c r="F4" s="63"/>
    </row>
    <row r="5" spans="1:6" ht="16.5" thickTop="1">
      <c r="A5" s="14"/>
      <c r="B5" s="5" t="s">
        <v>0</v>
      </c>
      <c r="C5" s="1" t="s">
        <v>43</v>
      </c>
      <c r="D5" s="72">
        <v>96530</v>
      </c>
      <c r="E5" s="77">
        <v>21010</v>
      </c>
      <c r="F5" s="62">
        <f>E5/E$48</f>
        <v>0.4947021426889569</v>
      </c>
    </row>
    <row r="6" spans="1:6" ht="16.5" thickBot="1">
      <c r="A6" s="15"/>
      <c r="B6" s="42"/>
      <c r="C6" s="43"/>
      <c r="D6" s="98" t="s">
        <v>58</v>
      </c>
      <c r="E6" s="78"/>
      <c r="F6" s="61"/>
    </row>
    <row r="7" spans="1:6" ht="16.5" thickTop="1">
      <c r="A7" s="16"/>
      <c r="B7" s="12" t="s">
        <v>9</v>
      </c>
      <c r="C7" s="13" t="s">
        <v>5</v>
      </c>
      <c r="D7" s="70">
        <v>96531</v>
      </c>
      <c r="E7" s="79">
        <v>430</v>
      </c>
      <c r="F7" s="62">
        <f>E7/E$48</f>
        <v>0.010124793972215681</v>
      </c>
    </row>
    <row r="8" spans="1:6" ht="15.75">
      <c r="A8" s="17"/>
      <c r="B8" s="6" t="s">
        <v>51</v>
      </c>
      <c r="C8" s="2" t="s">
        <v>43</v>
      </c>
      <c r="D8" s="98" t="s">
        <v>59</v>
      </c>
      <c r="E8" s="80"/>
      <c r="F8" s="64"/>
    </row>
    <row r="9" spans="1:6" ht="16.5" thickBot="1">
      <c r="A9" s="15"/>
      <c r="B9" s="10"/>
      <c r="C9" s="11"/>
      <c r="D9" s="71"/>
      <c r="E9" s="81"/>
      <c r="F9" s="61"/>
    </row>
    <row r="10" spans="1:6" ht="16.5" thickTop="1">
      <c r="A10" s="31"/>
      <c r="B10" s="12" t="s">
        <v>24</v>
      </c>
      <c r="C10" s="13" t="s">
        <v>38</v>
      </c>
      <c r="D10" s="70">
        <v>96532</v>
      </c>
      <c r="E10" s="77">
        <v>395</v>
      </c>
      <c r="F10" s="62">
        <f>E10/E$48</f>
        <v>0.009300682834942313</v>
      </c>
    </row>
    <row r="11" spans="1:6" ht="15.75">
      <c r="A11" s="84"/>
      <c r="B11" s="10" t="s">
        <v>48</v>
      </c>
      <c r="C11" s="11" t="s">
        <v>39</v>
      </c>
      <c r="D11" s="98" t="s">
        <v>60</v>
      </c>
      <c r="E11" s="78"/>
      <c r="F11" s="61"/>
    </row>
    <row r="12" spans="1:6" ht="16.5" thickBot="1">
      <c r="A12" s="18"/>
      <c r="B12" s="58"/>
      <c r="C12" s="52"/>
      <c r="D12" s="71"/>
      <c r="E12" s="81"/>
      <c r="F12" s="63"/>
    </row>
    <row r="13" spans="1:6" ht="16.5" thickTop="1">
      <c r="A13" s="30"/>
      <c r="B13" s="47" t="s">
        <v>21</v>
      </c>
      <c r="C13" s="48" t="s">
        <v>4</v>
      </c>
      <c r="D13" s="72">
        <v>96533</v>
      </c>
      <c r="E13" s="77">
        <v>1587</v>
      </c>
      <c r="F13" s="60">
        <f>E13/E$48</f>
        <v>0.037367553567223925</v>
      </c>
    </row>
    <row r="14" spans="1:6" ht="16.5" thickBot="1">
      <c r="A14" s="15"/>
      <c r="B14" s="47"/>
      <c r="C14" s="48"/>
      <c r="D14" s="98" t="s">
        <v>68</v>
      </c>
      <c r="E14" s="81"/>
      <c r="F14" s="61"/>
    </row>
    <row r="15" spans="1:6" ht="16.5" thickTop="1">
      <c r="A15" s="29"/>
      <c r="B15" s="12" t="s">
        <v>6</v>
      </c>
      <c r="C15" s="13" t="s">
        <v>3</v>
      </c>
      <c r="D15" s="70">
        <v>96534</v>
      </c>
      <c r="E15" s="77">
        <v>5021</v>
      </c>
      <c r="F15" s="62">
        <f>E15/E$48</f>
        <v>0.11822462914998823</v>
      </c>
    </row>
    <row r="16" spans="1:6" ht="15.75">
      <c r="A16" s="19"/>
      <c r="B16" s="6" t="s">
        <v>19</v>
      </c>
      <c r="C16" s="2" t="s">
        <v>7</v>
      </c>
      <c r="D16" s="98" t="s">
        <v>61</v>
      </c>
      <c r="E16" s="80"/>
      <c r="F16" s="64"/>
    </row>
    <row r="17" spans="1:6" ht="16.5" thickBot="1">
      <c r="A17" s="15"/>
      <c r="B17" s="5"/>
      <c r="C17" s="1"/>
      <c r="D17" s="72"/>
      <c r="E17" s="78"/>
      <c r="F17" s="63"/>
    </row>
    <row r="18" spans="1:6" ht="16.5" thickTop="1">
      <c r="A18" s="20"/>
      <c r="B18" s="12" t="s">
        <v>10</v>
      </c>
      <c r="C18" s="13" t="s">
        <v>11</v>
      </c>
      <c r="D18" s="70">
        <v>96535</v>
      </c>
      <c r="E18" s="79">
        <v>129</v>
      </c>
      <c r="F18" s="60">
        <f>E18/E$48</f>
        <v>0.0030374381916647045</v>
      </c>
    </row>
    <row r="19" spans="1:6" ht="15.75">
      <c r="A19" s="21"/>
      <c r="B19" s="6" t="s">
        <v>14</v>
      </c>
      <c r="C19" s="2" t="s">
        <v>3</v>
      </c>
      <c r="D19" s="98" t="s">
        <v>69</v>
      </c>
      <c r="E19" s="80"/>
      <c r="F19" s="64"/>
    </row>
    <row r="20" spans="1:6" ht="15.75">
      <c r="A20" s="21"/>
      <c r="B20" s="7" t="s">
        <v>18</v>
      </c>
      <c r="C20" s="3" t="s">
        <v>3</v>
      </c>
      <c r="D20" s="72"/>
      <c r="E20" s="80"/>
      <c r="F20" s="64"/>
    </row>
    <row r="21" spans="1:6" ht="16.5" thickBot="1">
      <c r="A21" s="49"/>
      <c r="B21" s="42"/>
      <c r="C21" s="43"/>
      <c r="D21" s="72"/>
      <c r="E21" s="81"/>
      <c r="F21" s="61"/>
    </row>
    <row r="22" spans="1:6" ht="16.5" thickTop="1">
      <c r="A22" s="24"/>
      <c r="B22" s="12" t="s">
        <v>53</v>
      </c>
      <c r="C22" s="13" t="s">
        <v>13</v>
      </c>
      <c r="D22" s="70">
        <v>96536</v>
      </c>
      <c r="E22" s="77">
        <v>818</v>
      </c>
      <c r="F22" s="62">
        <f>E22/E$48</f>
        <v>0.01926065457970332</v>
      </c>
    </row>
    <row r="23" spans="1:6" ht="15.75">
      <c r="A23" s="25"/>
      <c r="B23" s="6" t="s">
        <v>20</v>
      </c>
      <c r="C23" s="2" t="s">
        <v>17</v>
      </c>
      <c r="D23" s="98" t="s">
        <v>62</v>
      </c>
      <c r="E23" s="80"/>
      <c r="F23" s="64"/>
    </row>
    <row r="24" spans="1:6" ht="15.75">
      <c r="A24" s="25"/>
      <c r="B24" s="6" t="s">
        <v>28</v>
      </c>
      <c r="C24" s="2" t="s">
        <v>40</v>
      </c>
      <c r="D24" s="72"/>
      <c r="E24" s="80"/>
      <c r="F24" s="64"/>
    </row>
    <row r="25" spans="1:6" ht="16.5" thickBot="1">
      <c r="A25" s="15"/>
      <c r="B25" s="42"/>
      <c r="C25" s="43"/>
      <c r="D25" s="72"/>
      <c r="E25" s="78"/>
      <c r="F25" s="63"/>
    </row>
    <row r="26" spans="1:6" ht="16.5" thickTop="1">
      <c r="A26" s="22"/>
      <c r="B26" s="12" t="s">
        <v>31</v>
      </c>
      <c r="C26" s="13" t="s">
        <v>12</v>
      </c>
      <c r="D26" s="70">
        <v>96537</v>
      </c>
      <c r="E26" s="79">
        <v>2225</v>
      </c>
      <c r="F26" s="60">
        <f>E26/E$48</f>
        <v>0.05238992229809277</v>
      </c>
    </row>
    <row r="27" spans="1:6" ht="15.75">
      <c r="A27" s="23"/>
      <c r="B27" s="6" t="s">
        <v>30</v>
      </c>
      <c r="C27" s="2" t="s">
        <v>41</v>
      </c>
      <c r="D27" s="98" t="s">
        <v>63</v>
      </c>
      <c r="E27" s="80"/>
      <c r="F27" s="64"/>
    </row>
    <row r="28" spans="1:6" ht="15.75">
      <c r="A28" s="23"/>
      <c r="B28" s="6" t="s">
        <v>28</v>
      </c>
      <c r="C28" s="2" t="s">
        <v>42</v>
      </c>
      <c r="D28" s="72"/>
      <c r="E28" s="80"/>
      <c r="F28" s="64"/>
    </row>
    <row r="29" spans="1:6" ht="16.5" thickBot="1">
      <c r="A29" s="15"/>
      <c r="B29" s="42"/>
      <c r="C29" s="43"/>
      <c r="D29" s="72"/>
      <c r="E29" s="81"/>
      <c r="F29" s="61"/>
    </row>
    <row r="30" spans="1:6" ht="16.5" thickTop="1">
      <c r="A30" s="26"/>
      <c r="B30" s="12" t="s">
        <v>16</v>
      </c>
      <c r="C30" s="13" t="s">
        <v>44</v>
      </c>
      <c r="D30" s="70">
        <v>96538</v>
      </c>
      <c r="E30" s="77">
        <v>751</v>
      </c>
      <c r="F30" s="62">
        <f>E30/E$48</f>
        <v>0.017683070402637155</v>
      </c>
    </row>
    <row r="31" spans="1:6" ht="15.75">
      <c r="A31" s="27"/>
      <c r="B31" s="6" t="s">
        <v>29</v>
      </c>
      <c r="C31" s="2" t="s">
        <v>45</v>
      </c>
      <c r="D31" s="98" t="s">
        <v>70</v>
      </c>
      <c r="E31" s="80"/>
      <c r="F31" s="64"/>
    </row>
    <row r="32" spans="1:6" ht="15.75">
      <c r="A32" s="27"/>
      <c r="B32" s="6" t="s">
        <v>56</v>
      </c>
      <c r="C32" s="2" t="s">
        <v>15</v>
      </c>
      <c r="D32" s="98" t="s">
        <v>71</v>
      </c>
      <c r="E32" s="80"/>
      <c r="F32" s="64"/>
    </row>
    <row r="33" spans="1:6" ht="15.75">
      <c r="A33" s="27"/>
      <c r="B33" s="6" t="s">
        <v>34</v>
      </c>
      <c r="C33" s="2" t="s">
        <v>46</v>
      </c>
      <c r="D33" s="98" t="s">
        <v>36</v>
      </c>
      <c r="E33" s="78"/>
      <c r="F33" s="64"/>
    </row>
    <row r="34" spans="1:9" ht="16.5" thickBot="1">
      <c r="A34" s="15"/>
      <c r="B34" s="42"/>
      <c r="C34" s="43"/>
      <c r="D34" s="72"/>
      <c r="E34" s="78"/>
      <c r="F34" s="61"/>
      <c r="I34" s="75"/>
    </row>
    <row r="35" spans="1:6" ht="17.25" thickBot="1" thickTop="1">
      <c r="A35" s="44"/>
      <c r="B35" s="33" t="s">
        <v>37</v>
      </c>
      <c r="C35" s="34" t="s">
        <v>11</v>
      </c>
      <c r="D35" s="70">
        <v>96547</v>
      </c>
      <c r="E35" s="82">
        <v>701</v>
      </c>
      <c r="F35" s="65">
        <f>E35/E$48</f>
        <v>0.016505768777960915</v>
      </c>
    </row>
    <row r="36" spans="1:6" ht="17.25" thickBot="1" thickTop="1">
      <c r="A36" s="85"/>
      <c r="B36" s="33"/>
      <c r="C36" s="34"/>
      <c r="D36" s="97" t="s">
        <v>64</v>
      </c>
      <c r="E36" s="82"/>
      <c r="F36" s="65"/>
    </row>
    <row r="37" spans="1:6" ht="16.5" thickTop="1">
      <c r="A37" s="86"/>
      <c r="B37" s="12" t="s">
        <v>57</v>
      </c>
      <c r="C37" s="13" t="s">
        <v>15</v>
      </c>
      <c r="D37" s="70">
        <v>96548</v>
      </c>
      <c r="E37" s="79">
        <v>4510</v>
      </c>
      <c r="F37" s="62">
        <f>E37/E$48</f>
        <v>0.10619260654579703</v>
      </c>
    </row>
    <row r="38" spans="1:6" ht="15.75">
      <c r="A38" s="87"/>
      <c r="B38" s="91" t="s">
        <v>55</v>
      </c>
      <c r="C38" s="88" t="s">
        <v>52</v>
      </c>
      <c r="D38" s="98" t="s">
        <v>72</v>
      </c>
      <c r="E38" s="92"/>
      <c r="F38" s="64"/>
    </row>
    <row r="39" spans="1:6" ht="16.5" thickBot="1">
      <c r="A39" s="99"/>
      <c r="B39" s="91" t="s">
        <v>32</v>
      </c>
      <c r="C39" s="89" t="s">
        <v>52</v>
      </c>
      <c r="D39" s="98" t="s">
        <v>73</v>
      </c>
      <c r="E39" s="92"/>
      <c r="F39" s="64"/>
    </row>
    <row r="40" spans="1:6" ht="17.25" thickBot="1" thickTop="1">
      <c r="A40" s="54"/>
      <c r="B40" s="58"/>
      <c r="C40" s="46"/>
      <c r="D40" s="71"/>
      <c r="E40" s="81"/>
      <c r="F40" s="63"/>
    </row>
    <row r="41" spans="1:6" ht="17.25" thickBot="1" thickTop="1">
      <c r="A41" s="28"/>
      <c r="B41" s="45" t="s">
        <v>22</v>
      </c>
      <c r="C41" s="46" t="s">
        <v>15</v>
      </c>
      <c r="D41" s="70">
        <v>96549</v>
      </c>
      <c r="E41" s="82">
        <v>377</v>
      </c>
      <c r="F41" s="65">
        <f>E41/E$48</f>
        <v>0.008876854250058864</v>
      </c>
    </row>
    <row r="42" spans="1:6" ht="17.25" thickBot="1" thickTop="1">
      <c r="A42" s="54"/>
      <c r="B42" s="45"/>
      <c r="C42" s="46"/>
      <c r="D42" s="97" t="s">
        <v>65</v>
      </c>
      <c r="E42" s="82"/>
      <c r="F42" s="65"/>
    </row>
    <row r="43" spans="1:6" ht="16.5" thickTop="1">
      <c r="A43" s="55"/>
      <c r="B43" s="12" t="s">
        <v>2</v>
      </c>
      <c r="C43" s="13" t="s">
        <v>1</v>
      </c>
      <c r="D43" s="70">
        <v>96648</v>
      </c>
      <c r="E43" s="77">
        <v>3374</v>
      </c>
      <c r="F43" s="62">
        <f>E43/E$48</f>
        <v>0.07944431363315281</v>
      </c>
    </row>
    <row r="44" spans="1:6" ht="15.75">
      <c r="A44" s="56"/>
      <c r="B44" s="5" t="s">
        <v>49</v>
      </c>
      <c r="C44" s="1" t="s">
        <v>50</v>
      </c>
      <c r="D44" s="98" t="s">
        <v>66</v>
      </c>
      <c r="E44" s="77"/>
      <c r="F44" s="60"/>
    </row>
    <row r="45" spans="1:6" ht="15.75">
      <c r="A45" s="56"/>
      <c r="B45" s="6" t="s">
        <v>23</v>
      </c>
      <c r="C45" s="2" t="s">
        <v>7</v>
      </c>
      <c r="D45" s="72"/>
      <c r="E45" s="80"/>
      <c r="F45" s="64"/>
    </row>
    <row r="46" spans="1:6" ht="16.5" thickBot="1">
      <c r="A46" s="57"/>
      <c r="B46" s="6" t="s">
        <v>8</v>
      </c>
      <c r="C46" s="2" t="s">
        <v>7</v>
      </c>
      <c r="D46" s="72"/>
      <c r="E46" s="80"/>
      <c r="F46" s="63"/>
    </row>
    <row r="47" spans="1:6" ht="17.25" thickBot="1" thickTop="1">
      <c r="A47" s="54"/>
      <c r="B47" s="45"/>
      <c r="C47" s="46"/>
      <c r="D47" s="70"/>
      <c r="E47" s="82"/>
      <c r="F47" s="65"/>
    </row>
    <row r="48" spans="1:6" ht="17.25" thickBot="1" thickTop="1">
      <c r="A48" s="32"/>
      <c r="B48" s="110" t="s">
        <v>76</v>
      </c>
      <c r="C48" s="34"/>
      <c r="D48" s="73"/>
      <c r="E48" s="83">
        <f>SUM(E3:E47)</f>
        <v>42470</v>
      </c>
      <c r="F48" s="66">
        <f>SUM(F3:F47)</f>
        <v>1</v>
      </c>
    </row>
    <row r="49" spans="1:6" ht="17.25" thickBot="1" thickTop="1">
      <c r="A49" s="32"/>
      <c r="B49" s="101" t="s">
        <v>75</v>
      </c>
      <c r="C49" s="100"/>
      <c r="D49" s="73"/>
      <c r="E49" s="103">
        <v>-393</v>
      </c>
      <c r="F49" s="102"/>
    </row>
    <row r="50" spans="1:6" s="109" customFormat="1" ht="17.25" thickBot="1" thickTop="1">
      <c r="A50" s="104"/>
      <c r="B50" s="105" t="s">
        <v>79</v>
      </c>
      <c r="C50" s="106"/>
      <c r="D50" s="107"/>
      <c r="E50" s="113">
        <f>SUM(E48:E49)</f>
        <v>42077</v>
      </c>
      <c r="F50" s="108"/>
    </row>
    <row r="51" spans="1:6" ht="17.25" thickBot="1" thickTop="1">
      <c r="A51" s="100"/>
      <c r="B51" s="111" t="s">
        <v>77</v>
      </c>
      <c r="C51" s="100"/>
      <c r="D51" s="112"/>
      <c r="E51" s="83">
        <v>1913</v>
      </c>
      <c r="F51" s="100"/>
    </row>
    <row r="52" spans="1:6" ht="17.25" thickBot="1" thickTop="1">
      <c r="A52" s="100"/>
      <c r="B52" s="105" t="s">
        <v>78</v>
      </c>
      <c r="C52" s="100"/>
      <c r="D52" s="73"/>
      <c r="E52" s="113">
        <f>E50-E51</f>
        <v>40164</v>
      </c>
      <c r="F52" s="100"/>
    </row>
    <row r="53" spans="2:3" ht="16.5" thickTop="1">
      <c r="B53" s="8"/>
      <c r="C53" s="4"/>
    </row>
    <row r="54" ht="15.75">
      <c r="A54" s="50"/>
    </row>
    <row r="55" ht="15.75">
      <c r="A55" s="50"/>
    </row>
    <row r="56" ht="15.75">
      <c r="A56" s="50"/>
    </row>
    <row r="57" ht="15.75">
      <c r="A57" s="50"/>
    </row>
    <row r="58" ht="15.75">
      <c r="A58" s="50"/>
    </row>
    <row r="59" ht="15.75">
      <c r="A59" s="50"/>
    </row>
    <row r="60" ht="15.75">
      <c r="A60" s="50"/>
    </row>
    <row r="61" spans="2:3" ht="15.75">
      <c r="B61" s="8"/>
      <c r="C61" s="4"/>
    </row>
    <row r="64" spans="2:3" ht="15.75">
      <c r="B64" s="8"/>
      <c r="C64" s="4"/>
    </row>
    <row r="65" spans="2:3" ht="15.75">
      <c r="B65" s="8"/>
      <c r="C65" s="4"/>
    </row>
    <row r="66" spans="2:3" ht="15.75">
      <c r="B66" s="8"/>
      <c r="C66" s="4"/>
    </row>
    <row r="67" spans="2:3" ht="15.75">
      <c r="B67" s="8"/>
      <c r="C67" s="4"/>
    </row>
    <row r="68" spans="2:3" ht="15.75">
      <c r="B68" s="8"/>
      <c r="C68" s="4"/>
    </row>
    <row r="69" spans="2:3" ht="15.75">
      <c r="B69" s="8"/>
      <c r="C69" s="4"/>
    </row>
    <row r="70" spans="2:3" ht="15.75">
      <c r="B70" s="8"/>
      <c r="C70" s="4"/>
    </row>
    <row r="71" spans="2:3" ht="15.75">
      <c r="B71" s="8"/>
      <c r="C71" s="4"/>
    </row>
    <row r="72" spans="2:3" ht="15.75">
      <c r="B72" s="8"/>
      <c r="C72" s="4"/>
    </row>
    <row r="73" spans="2:3" ht="15.75">
      <c r="B73" s="8"/>
      <c r="C73" s="4"/>
    </row>
    <row r="74" spans="2:3" ht="15.75">
      <c r="B74" s="8"/>
      <c r="C74" s="4"/>
    </row>
    <row r="75" spans="2:3" ht="15.75">
      <c r="B75" s="8"/>
      <c r="C75" s="4"/>
    </row>
    <row r="76" spans="2:3" ht="15.75">
      <c r="B76" s="8"/>
      <c r="C76" s="4"/>
    </row>
    <row r="77" spans="2:3" ht="15.75">
      <c r="B77" s="8"/>
      <c r="C77" s="4"/>
    </row>
    <row r="78" spans="2:3" ht="15.75">
      <c r="B78" s="8"/>
      <c r="C78" s="4"/>
    </row>
    <row r="79" spans="2:3" ht="15.75">
      <c r="B79" s="8"/>
      <c r="C79" s="4"/>
    </row>
    <row r="80" spans="2:3" ht="15.75">
      <c r="B80" s="8"/>
      <c r="C80" s="4"/>
    </row>
    <row r="81" spans="2:3" ht="15.75">
      <c r="B81" s="8"/>
      <c r="C81" s="4"/>
    </row>
    <row r="82" spans="2:3" ht="15.75">
      <c r="B82" s="8"/>
      <c r="C82" s="4"/>
    </row>
    <row r="83" spans="2:3" ht="15.75">
      <c r="B83" s="8"/>
      <c r="C83" s="4"/>
    </row>
    <row r="84" spans="2:3" ht="15.75">
      <c r="B84" s="8"/>
      <c r="C84" s="4"/>
    </row>
    <row r="85" spans="2:3" ht="15.75">
      <c r="B85" s="8"/>
      <c r="C85" s="4"/>
    </row>
    <row r="86" spans="2:3" ht="15.75">
      <c r="B86" s="8"/>
      <c r="C86" s="4"/>
    </row>
    <row r="87" spans="2:3" ht="15.75">
      <c r="B87" s="8"/>
      <c r="C87" s="4"/>
    </row>
    <row r="88" spans="2:3" ht="15.75">
      <c r="B88" s="8"/>
      <c r="C88" s="4"/>
    </row>
    <row r="89" spans="2:3" ht="15.75">
      <c r="B89" s="8"/>
      <c r="C89" s="4"/>
    </row>
    <row r="90" spans="2:3" ht="15.75">
      <c r="B90" s="8"/>
      <c r="C90" s="4"/>
    </row>
    <row r="91" spans="2:3" ht="15.75">
      <c r="B91" s="8"/>
      <c r="C91" s="4"/>
    </row>
    <row r="92" spans="2:3" ht="15.75">
      <c r="B92" s="8"/>
      <c r="C92" s="4"/>
    </row>
    <row r="93" spans="2:3" ht="15.75">
      <c r="B93" s="8"/>
      <c r="C93" s="4"/>
    </row>
    <row r="94" spans="2:3" ht="15.75">
      <c r="B94" s="8"/>
      <c r="C94" s="4"/>
    </row>
    <row r="95" spans="2:3" ht="15.75">
      <c r="B95" s="8"/>
      <c r="C95" s="4"/>
    </row>
    <row r="96" spans="2:3" ht="15.75">
      <c r="B96" s="8"/>
      <c r="C96" s="4"/>
    </row>
    <row r="97" spans="2:3" ht="15.75">
      <c r="B97" s="8"/>
      <c r="C97" s="4"/>
    </row>
    <row r="98" spans="2:3" ht="15.75">
      <c r="B98" s="8"/>
      <c r="C98" s="4"/>
    </row>
    <row r="99" spans="2:3" ht="15.75">
      <c r="B99" s="8"/>
      <c r="C99" s="4"/>
    </row>
    <row r="100" spans="2:3" ht="15.75">
      <c r="B100" s="8"/>
      <c r="C100" s="4"/>
    </row>
    <row r="101" spans="2:3" ht="15.75">
      <c r="B101" s="8"/>
      <c r="C101" s="4"/>
    </row>
    <row r="102" spans="2:3" ht="15.75">
      <c r="B102" s="8"/>
      <c r="C102" s="4"/>
    </row>
    <row r="103" spans="2:3" ht="15.75">
      <c r="B103" s="8"/>
      <c r="C103" s="4"/>
    </row>
    <row r="104" spans="2:3" ht="15.75">
      <c r="B104" s="8"/>
      <c r="C104" s="4"/>
    </row>
    <row r="105" spans="2:3" ht="15.75">
      <c r="B105" s="8"/>
      <c r="C105" s="4"/>
    </row>
    <row r="106" spans="2:3" ht="15.75">
      <c r="B106" s="8"/>
      <c r="C106" s="4"/>
    </row>
    <row r="107" spans="2:3" ht="15.75">
      <c r="B107" s="8"/>
      <c r="C107" s="4"/>
    </row>
    <row r="108" spans="2:3" ht="15.75">
      <c r="B108" s="8"/>
      <c r="C108" s="4"/>
    </row>
    <row r="109" spans="2:3" ht="15.75">
      <c r="B109" s="8"/>
      <c r="C109" s="4"/>
    </row>
    <row r="110" spans="2:3" ht="15.75">
      <c r="B110" s="8"/>
      <c r="C110" s="4"/>
    </row>
    <row r="111" spans="2:3" ht="15.75">
      <c r="B111" s="8"/>
      <c r="C111" s="4"/>
    </row>
    <row r="112" spans="2:3" ht="15.75">
      <c r="B112" s="8"/>
      <c r="C112" s="4"/>
    </row>
    <row r="113" spans="2:3" ht="15.75">
      <c r="B113" s="8"/>
      <c r="C113" s="4"/>
    </row>
    <row r="114" spans="2:3" ht="15.75">
      <c r="B114" s="8"/>
      <c r="C114" s="4"/>
    </row>
    <row r="115" spans="2:3" ht="15.75">
      <c r="B115" s="8"/>
      <c r="C115" s="4"/>
    </row>
    <row r="116" spans="2:3" ht="15.75">
      <c r="B116" s="8"/>
      <c r="C116" s="4"/>
    </row>
    <row r="117" spans="2:3" ht="15.75">
      <c r="B117" s="8"/>
      <c r="C117" s="4"/>
    </row>
    <row r="118" spans="2:3" ht="15.75">
      <c r="B118" s="8"/>
      <c r="C118" s="4"/>
    </row>
    <row r="119" spans="2:3" ht="15.75">
      <c r="B119" s="8"/>
      <c r="C119" s="4"/>
    </row>
    <row r="120" spans="2:3" ht="15.75">
      <c r="B120" s="8"/>
      <c r="C120" s="4"/>
    </row>
    <row r="121" spans="2:3" ht="15.75">
      <c r="B121" s="8"/>
      <c r="C121" s="4"/>
    </row>
    <row r="122" spans="2:3" ht="15.75">
      <c r="B122" s="8"/>
      <c r="C122" s="4"/>
    </row>
    <row r="123" spans="2:3" ht="15.75">
      <c r="B123" s="8"/>
      <c r="C123" s="4"/>
    </row>
    <row r="124" spans="2:3" ht="15.75">
      <c r="B124" s="8"/>
      <c r="C124" s="4"/>
    </row>
    <row r="125" spans="2:3" ht="15.75">
      <c r="B125" s="8"/>
      <c r="C125" s="4"/>
    </row>
    <row r="126" spans="2:3" ht="15.75">
      <c r="B126" s="8"/>
      <c r="C126" s="4"/>
    </row>
    <row r="127" spans="2:3" ht="15.75">
      <c r="B127" s="8"/>
      <c r="C127" s="4"/>
    </row>
    <row r="128" spans="2:3" ht="15.75">
      <c r="B128" s="8"/>
      <c r="C128" s="4"/>
    </row>
    <row r="129" spans="2:3" ht="15.75">
      <c r="B129" s="8"/>
      <c r="C129" s="4"/>
    </row>
    <row r="130" spans="2:3" ht="15.75">
      <c r="B130" s="8"/>
      <c r="C130" s="4"/>
    </row>
    <row r="131" spans="2:3" ht="15.75">
      <c r="B131" s="8"/>
      <c r="C131" s="4"/>
    </row>
    <row r="132" spans="2:3" ht="15.75">
      <c r="B132" s="8"/>
      <c r="C132" s="4"/>
    </row>
    <row r="133" spans="2:3" ht="15.75">
      <c r="B133" s="8"/>
      <c r="C133" s="4"/>
    </row>
    <row r="134" spans="2:3" ht="15.75">
      <c r="B134" s="8"/>
      <c r="C134" s="4"/>
    </row>
    <row r="135" spans="2:3" ht="15.75">
      <c r="B135" s="8"/>
      <c r="C135" s="4"/>
    </row>
    <row r="136" spans="2:3" ht="15.75">
      <c r="B136" s="8"/>
      <c r="C136" s="4"/>
    </row>
    <row r="137" spans="2:3" ht="15.75">
      <c r="B137" s="8"/>
      <c r="C137" s="4"/>
    </row>
    <row r="138" spans="2:3" ht="15.75">
      <c r="B138" s="8"/>
      <c r="C138" s="4"/>
    </row>
    <row r="139" spans="2:3" ht="15.75">
      <c r="B139" s="8"/>
      <c r="C139" s="4"/>
    </row>
    <row r="140" spans="2:3" ht="15.75">
      <c r="B140" s="8"/>
      <c r="C140" s="4"/>
    </row>
    <row r="141" spans="2:3" ht="15.75">
      <c r="B141" s="8"/>
      <c r="C141" s="4"/>
    </row>
    <row r="142" spans="2:3" ht="15.75">
      <c r="B142" s="8"/>
      <c r="C142" s="4"/>
    </row>
    <row r="143" spans="2:3" ht="15.75">
      <c r="B143" s="8"/>
      <c r="C143" s="4"/>
    </row>
    <row r="144" spans="2:3" ht="15.75">
      <c r="B144" s="8"/>
      <c r="C144" s="4"/>
    </row>
    <row r="145" spans="2:3" ht="15.75">
      <c r="B145" s="8"/>
      <c r="C145" s="4"/>
    </row>
    <row r="146" spans="2:3" ht="15.75">
      <c r="B146" s="8"/>
      <c r="C146" s="4"/>
    </row>
    <row r="147" spans="2:3" ht="15.75">
      <c r="B147" s="8"/>
      <c r="C147" s="4"/>
    </row>
    <row r="148" spans="2:3" ht="15.75">
      <c r="B148" s="8"/>
      <c r="C148" s="4"/>
    </row>
    <row r="149" spans="2:3" ht="15.75">
      <c r="B149" s="8"/>
      <c r="C149" s="4"/>
    </row>
    <row r="150" spans="2:3" ht="15.75">
      <c r="B150" s="8"/>
      <c r="C150" s="4"/>
    </row>
    <row r="151" spans="2:3" ht="15.75">
      <c r="B151" s="8"/>
      <c r="C151" s="4"/>
    </row>
    <row r="152" spans="2:3" ht="15.75">
      <c r="B152" s="8"/>
      <c r="C152" s="4"/>
    </row>
    <row r="153" spans="2:3" ht="15.75">
      <c r="B153" s="8"/>
      <c r="C153" s="4"/>
    </row>
    <row r="154" spans="2:3" ht="15.75">
      <c r="B154" s="8"/>
      <c r="C154" s="4"/>
    </row>
    <row r="155" spans="2:3" ht="15.75">
      <c r="B155" s="8"/>
      <c r="C155" s="4"/>
    </row>
    <row r="156" spans="2:3" ht="15.75">
      <c r="B156" s="8"/>
      <c r="C156" s="4"/>
    </row>
    <row r="157" spans="2:3" ht="15.75">
      <c r="B157" s="8"/>
      <c r="C157" s="4"/>
    </row>
    <row r="158" spans="2:3" ht="15.75">
      <c r="B158" s="8"/>
      <c r="C158" s="4"/>
    </row>
    <row r="159" spans="2:3" ht="15.75">
      <c r="B159" s="8"/>
      <c r="C159" s="4"/>
    </row>
    <row r="160" spans="2:3" ht="15.75">
      <c r="B160" s="8"/>
      <c r="C160" s="4"/>
    </row>
    <row r="161" spans="2:3" ht="15.75">
      <c r="B161" s="8"/>
      <c r="C161" s="4"/>
    </row>
    <row r="162" spans="2:3" ht="15.75">
      <c r="B162" s="8"/>
      <c r="C162" s="4"/>
    </row>
    <row r="163" spans="2:3" ht="15.75">
      <c r="B163" s="8"/>
      <c r="C163" s="4"/>
    </row>
    <row r="164" spans="2:3" ht="15.75">
      <c r="B164" s="8"/>
      <c r="C164" s="4"/>
    </row>
    <row r="165" spans="2:3" ht="15.75">
      <c r="B165" s="8"/>
      <c r="C165" s="4"/>
    </row>
    <row r="166" spans="2:3" ht="15.75">
      <c r="B166" s="8"/>
      <c r="C166" s="4"/>
    </row>
    <row r="167" spans="2:3" ht="15.75">
      <c r="B167" s="8"/>
      <c r="C167" s="4"/>
    </row>
  </sheetData>
  <printOptions horizontalCentered="1" verticalCentered="1"/>
  <pageMargins left="0.6" right="0.57" top="0.63" bottom="0.54" header="0.43" footer="0.5118110236220472"/>
  <pageSetup fitToHeight="1" fitToWidth="1" horizontalDpi="409" verticalDpi="409" orientation="portrait" paperSize="9" scale="75" r:id="rId1"/>
  <headerFooter alignWithMargins="0">
    <oddHeader>&amp;L&amp;F&amp;C&amp;A: rev 20/08/02 + Negative Index 2003&amp;R&amp;D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Schmickler</dc:creator>
  <cp:keywords/>
  <dc:description/>
  <cp:lastModifiedBy>Jan Koopman</cp:lastModifiedBy>
  <cp:lastPrinted>2003-07-09T16:28:06Z</cp:lastPrinted>
  <dcterms:created xsi:type="dcterms:W3CDTF">2000-12-13T07:54:30Z</dcterms:created>
  <dcterms:modified xsi:type="dcterms:W3CDTF">2003-07-11T15:20:43Z</dcterms:modified>
  <cp:category/>
  <cp:version/>
  <cp:contentType/>
  <cp:contentStatus/>
</cp:coreProperties>
</file>